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ZVJEŠTAJI O TROŠENJU SREDSTAVA\IZVJEŠTAJI 2026\08-26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_CDSNaslov__">Sheet1!$A$1:$J$5</definedName>
    <definedName name="__CDSPODNOZJE__">Sheet1!$A$74:$J$74</definedName>
    <definedName name="__QRadni__">Sheet1!$B$7:$J$7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E72" i="1" l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<sst xmlns="http://schemas.openxmlformats.org/spreadsheetml/2006/main" count="519" uniqueCount="224">
  <si>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</si>
  <si>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</si>
  <si>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</si>
  <si>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</si>
  <si>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</si>
  <si>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</si>
  <si>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</si>
  <si>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</si>
  <si>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</si>
  <si>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</si>
  <si>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</si>
  <si>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</si>
  <si>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Zagrebačka banka d.d.</t>
  </si>
  <si>
    <t>92963223473</t>
  </si>
  <si>
    <t>Trg bana Josipa Jelačića 10, ZAGREB</t>
  </si>
  <si>
    <t>EUR</t>
  </si>
  <si>
    <t>2026/8</t>
  </si>
  <si>
    <t>3431</t>
  </si>
  <si>
    <t>Bankarske usluge i usluge platnog prometa</t>
  </si>
  <si>
    <t>STOMATOLOŠKI FAKULTET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</si>
  <si>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</si>
  <si>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</si>
  <si>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</si>
  <si>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</si>
  <si>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</si>
  <si>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</si>
  <si>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3121</t>
  </si>
  <si>
    <t>Ostali rashodi za zaposlene</t>
  </si>
  <si>
    <t>ANDREJ UCHYTIL</t>
  </si>
  <si>
    <t>3235</t>
  </si>
  <si>
    <t>Zakupnine i najamnine</t>
  </si>
  <si>
    <t>GUARANT International spol. s r.o.</t>
  </si>
  <si>
    <t>3213</t>
  </si>
  <si>
    <t>Stručno usavršavanje zaposlenika</t>
  </si>
  <si>
    <t>3294</t>
  </si>
  <si>
    <t>Članarine i norme</t>
  </si>
  <si>
    <t>01690550600</t>
  </si>
  <si>
    <t>Bijanička 54, ZAGREB</t>
  </si>
  <si>
    <t>CRATIS D.O.O.</t>
  </si>
  <si>
    <t>04321700393</t>
  </si>
  <si>
    <t>Šetalište Franje Tuđmana 1, VARAŽDIN</t>
  </si>
  <si>
    <t>3238</t>
  </si>
  <si>
    <t>Računalne usluge</t>
  </si>
  <si>
    <t>ROLETARSTVO-DODIĆ d.o.o.</t>
  </si>
  <si>
    <t>12815743341</t>
  </si>
  <si>
    <t>3232</t>
  </si>
  <si>
    <t>Usluge tekućeg i investicijskog održavanja</t>
  </si>
  <si>
    <t>Staklo Iviček d.o.o.</t>
  </si>
  <si>
    <t>18344391769</t>
  </si>
  <si>
    <t>EXCELSA NEKRETNINE D.O.O.</t>
  </si>
  <si>
    <t>22446249957</t>
  </si>
  <si>
    <t>3239</t>
  </si>
  <si>
    <t>Ostale usluge</t>
  </si>
  <si>
    <t>A1 HRVATSKA d.o.o.</t>
  </si>
  <si>
    <t>29524210204</t>
  </si>
  <si>
    <t>Vrtni put 1, ZAGREB</t>
  </si>
  <si>
    <t>3231</t>
  </si>
  <si>
    <t>Usluge telefona, interneta, pošte i prijevoza</t>
  </si>
  <si>
    <t>FUGGER d.o.o.</t>
  </si>
  <si>
    <t>34902658865</t>
  </si>
  <si>
    <t>Ulica Božidara Adžije 19, ZAGREB</t>
  </si>
  <si>
    <t>3234</t>
  </si>
  <si>
    <t>Komunalne usluge</t>
  </si>
  <si>
    <t>BIRODOM d.o.o.</t>
  </si>
  <si>
    <t>47794513055</t>
  </si>
  <si>
    <t>Ul. Hojnikova 19, LUČKO</t>
  </si>
  <si>
    <t>3221</t>
  </si>
  <si>
    <t>Uredski materijal i ostali materijalni rashodi</t>
  </si>
  <si>
    <t>SCAN d.o.o.</t>
  </si>
  <si>
    <t>51128082595</t>
  </si>
  <si>
    <t>Podotočje Gornje 58/A, VELIKA GORICA</t>
  </si>
  <si>
    <t>B.N.S. MONITOR d.o.o.</t>
  </si>
  <si>
    <t>52088708252</t>
  </si>
  <si>
    <t>Ulica kneza Trpimira 11, ZAGREB</t>
  </si>
  <si>
    <t>AUTOMAT CAFFE D.O.O.</t>
  </si>
  <si>
    <t>57812223496</t>
  </si>
  <si>
    <t>Svetoklarska ulica 11/A, ZAGREB</t>
  </si>
  <si>
    <t>3293</t>
  </si>
  <si>
    <t>Reprezentacija</t>
  </si>
  <si>
    <t>BENEFIT SYSTEMS d.o.o.</t>
  </si>
  <si>
    <t>57845277445</t>
  </si>
  <si>
    <t>Ulica Vjekoslava Heinzela 44, ZAGREB</t>
  </si>
  <si>
    <t>3299</t>
  </si>
  <si>
    <t>Ostali nespomenuti rashodi poslovanja</t>
  </si>
  <si>
    <t>KONTO d.o.o.</t>
  </si>
  <si>
    <t>59143170280</t>
  </si>
  <si>
    <t>Zrinska 46, POŽEGA</t>
  </si>
  <si>
    <t>61817894937</t>
  </si>
  <si>
    <t>Trg Stjepana Radića 1, ZAGREB</t>
  </si>
  <si>
    <t>Institut Ruđer Bošković</t>
  </si>
  <si>
    <t>69715301002</t>
  </si>
  <si>
    <t>Bijenička cesta 54, ZAGREB</t>
  </si>
  <si>
    <t>3236</t>
  </si>
  <si>
    <t>Zdravstvene i veterinarske usluge</t>
  </si>
  <si>
    <t>PROPRINT D.O.O.</t>
  </si>
  <si>
    <t>72612732139</t>
  </si>
  <si>
    <t>IX Južna obala 26, ZAGREB</t>
  </si>
  <si>
    <t>RETEL d.o.o.</t>
  </si>
  <si>
    <t>75715390821</t>
  </si>
  <si>
    <t>Ulica dr. Luje Naletilića 25, ZAGREB</t>
  </si>
  <si>
    <t>LEXPERA D.O.O.</t>
  </si>
  <si>
    <t>79506290597</t>
  </si>
  <si>
    <t>Tuškanova 37, ZAGREB</t>
  </si>
  <si>
    <t>3233</t>
  </si>
  <si>
    <t>Usluge promidžbe i informiranja</t>
  </si>
  <si>
    <t>Hrvatski Telekom d.o.o.</t>
  </si>
  <si>
    <t>81793146560</t>
  </si>
  <si>
    <t>Radnička cesta 21, ZAGREB</t>
  </si>
  <si>
    <t>Zagrebački električni tramvaj d.o.o.</t>
  </si>
  <si>
    <t>82031999604</t>
  </si>
  <si>
    <t>Ozaljska 105, ZAGREB</t>
  </si>
  <si>
    <t>85584865987</t>
  </si>
  <si>
    <t>Radnička cesta 82, ZAGREB</t>
  </si>
  <si>
    <t>ŽIVA VODA d.o.o.</t>
  </si>
  <si>
    <t>86255713939</t>
  </si>
  <si>
    <t>Karlovačka cesta 92, ZAGREB</t>
  </si>
  <si>
    <t>3211</t>
  </si>
  <si>
    <t>Službena putovanja</t>
  </si>
  <si>
    <t>3237</t>
  </si>
  <si>
    <t>Intelektualne i osobne usluge</t>
  </si>
  <si>
    <t>Frane-Božidar Šare</t>
  </si>
  <si>
    <t>TOM SPENDALOT, obrt za računalno programiranje vl. Tomislav Trošić</t>
  </si>
  <si>
    <t>EKORRE DIGITAL d.o.o.</t>
  </si>
  <si>
    <t>00683857211</t>
  </si>
  <si>
    <t>Zelinska 7, ZAGREB</t>
  </si>
  <si>
    <t>MEĐIMURJE-PLIN d.o.o.</t>
  </si>
  <si>
    <t>29035933600</t>
  </si>
  <si>
    <t>Obrtnička 4, ČAKOVEC</t>
  </si>
  <si>
    <t>3223</t>
  </si>
  <si>
    <t>Energija</t>
  </si>
  <si>
    <t>KLIK HOLIDAYS d.o.o.</t>
  </si>
  <si>
    <t>40463392155</t>
  </si>
  <si>
    <t>Ljerke Šram 10, ZAGREB</t>
  </si>
  <si>
    <t>HEP ELEKTRA D.O.O.</t>
  </si>
  <si>
    <t>43965974818</t>
  </si>
  <si>
    <t>Ulica grada Vukovara 37, ZAGREB</t>
  </si>
  <si>
    <t>58843087891</t>
  </si>
  <si>
    <t>Savska 31, ZAGREB</t>
  </si>
  <si>
    <t>VODOOPSKRBA I ODVODNJA d.o.o.</t>
  </si>
  <si>
    <t>83416546499</t>
  </si>
  <si>
    <t>Ul. Frana Folnegovića 1, ZAGREB</t>
  </si>
  <si>
    <t>FINANCIJSKA AGENCIJA</t>
  </si>
  <si>
    <t>85821130368</t>
  </si>
  <si>
    <t>Ulica grada Vukovara 70, ZAGREB</t>
  </si>
  <si>
    <t>HP-HRVATSKA POŠTA d.d.</t>
  </si>
  <si>
    <t>87311810356</t>
  </si>
  <si>
    <t>Poštanska ulica 9, VELIKA GORICA</t>
  </si>
  <si>
    <t>COPY ELECTRONIC D.O.O.</t>
  </si>
  <si>
    <t>88866511884</t>
  </si>
  <si>
    <t>Savica I 119, ZAGREB</t>
  </si>
  <si>
    <t>JANKA BEKER</t>
  </si>
  <si>
    <t>HEP OPSKRBA PLINOM d.o.o.</t>
  </si>
  <si>
    <t>60155964806</t>
  </si>
  <si>
    <t>HEP-OPSKRBA D.O.O.</t>
  </si>
  <si>
    <t>63073332379</t>
  </si>
  <si>
    <t>NACIONALNA I SVEUČILIŠNA KNJIŽNICA</t>
  </si>
  <si>
    <t>84838770814</t>
  </si>
  <si>
    <t>Ulica Hrvatske bratske zajednice 4, ZAGREB</t>
  </si>
  <si>
    <t>DORMITORIJ d.o.o.</t>
  </si>
  <si>
    <t>91405856248</t>
  </si>
  <si>
    <t>Don Frana Bulića 4, DUBROVNIK</t>
  </si>
  <si>
    <t>3241</t>
  </si>
  <si>
    <t>Naknade troškova osobama izvan radnog odnosa</t>
  </si>
  <si>
    <t>Goodwill Consulting d.o.o.</t>
  </si>
  <si>
    <t>96987723790</t>
  </si>
  <si>
    <t>Aleja pomoraca 13, ZAGREB</t>
  </si>
  <si>
    <t>TOM, obrt za proizvodnju i završne građevinske radove, vl. Tomislav Sopić</t>
  </si>
  <si>
    <t>Fakultet strojarstva i brodogradnje</t>
  </si>
  <si>
    <t>22910368449</t>
  </si>
  <si>
    <t>45001686598</t>
  </si>
  <si>
    <t>Šalata 2, ZAGREB</t>
  </si>
  <si>
    <t>Obzor putovanja d.o.o. turistička agencija</t>
  </si>
  <si>
    <t>45547576946</t>
  </si>
  <si>
    <t>METRON INSTRUMENTS d.o.o.</t>
  </si>
  <si>
    <t>53299066792</t>
  </si>
  <si>
    <t>Zavrtnica 17, ZAGREB</t>
  </si>
  <si>
    <t>INEL - MEDICINSKA TEHNIKA d.o.o.</t>
  </si>
  <si>
    <t>56895477602</t>
  </si>
  <si>
    <t>FOKUS d.o.o.</t>
  </si>
  <si>
    <t>59082812808</t>
  </si>
  <si>
    <t>Koledovčina 4, ZAGREB</t>
  </si>
  <si>
    <t>4227</t>
  </si>
  <si>
    <t>Uređaji, strojevi i oprema za ostale namjene</t>
  </si>
  <si>
    <t>2B lumprojekt d.o.o.</t>
  </si>
  <si>
    <t>67493439803</t>
  </si>
  <si>
    <t>MEDIKA d.d.</t>
  </si>
  <si>
    <t>94818858923</t>
  </si>
  <si>
    <t>Capraška ulica 1, ZAGREB</t>
  </si>
  <si>
    <t>4224</t>
  </si>
  <si>
    <t>Medicinska i laboratorijska oprema</t>
  </si>
  <si>
    <t>BITUS d.o.o.</t>
  </si>
  <si>
    <t>96103018363</t>
  </si>
  <si>
    <t>CACTUS COMMUNICATIONS SERVICES  Pte.Ltd.</t>
  </si>
  <si>
    <t>STOMATOLOŠKI FAKULTET ZAGREB</t>
  </si>
  <si>
    <t>Informacije o trošenju sredstava za kolovoz 2026.</t>
  </si>
  <si>
    <t>Špičkovina 139B, ZABOK</t>
  </si>
  <si>
    <t>AGENCIJA ZA KOMERCIJALNU DJELATNOST D.O.O.</t>
  </si>
  <si>
    <t>GDPR</t>
  </si>
  <si>
    <t>Ulica Grge Tuškana 38, ZAGREB</t>
  </si>
  <si>
    <t>3295</t>
  </si>
  <si>
    <t>Pristojbe i naknade</t>
  </si>
  <si>
    <t>JAKA MUSTAPIĆ</t>
  </si>
  <si>
    <t>Zagrebački holding d.o.o. Podružnica Čistoća</t>
  </si>
  <si>
    <t>Matije Gupca 5, VELIKA GORICA</t>
  </si>
  <si>
    <t>Karažnik 33, ZAGREB</t>
  </si>
  <si>
    <t>Gustav Mahlerlaan 3004, Amsterdam</t>
  </si>
  <si>
    <t>ORCA - Organization for Caries Research</t>
  </si>
  <si>
    <t>n.p.</t>
  </si>
  <si>
    <t> SI14731908</t>
  </si>
  <si>
    <t>IDEAL obrt za grafički dizajn, kreativne usluge i trgovinu, vl. Lea Grčić</t>
  </si>
  <si>
    <t>Ulica cara Hadrijana 7, OSIJEK</t>
  </si>
  <si>
    <t>CZ45245401</t>
  </si>
  <si>
    <t>Českomoravska 19, Prag</t>
  </si>
  <si>
    <t>Gradski ured za obnovu, izgradnju, prostorno uređenje, graditeljstvo i komunalne poslove</t>
  </si>
  <si>
    <t>Ivana Lučića 5 10000, ZAGREB</t>
  </si>
  <si>
    <t>Svetog Đurđa 1, DUBROVNIK</t>
  </si>
  <si>
    <t>HDIR Hrvatsko društvo za istraživanje raka</t>
  </si>
  <si>
    <t>Turinina 5, ZAGREB</t>
  </si>
  <si>
    <t>PERIČEVA ULICA 029, Ljubljana</t>
  </si>
  <si>
    <t>Ul. Nikole Tesle 5, ZAGREB</t>
  </si>
  <si>
    <t>Sveučilište u Zagrebu Medicinski fakultet</t>
  </si>
  <si>
    <t>LABORMED d.o.o. Ljubljana</t>
  </si>
  <si>
    <t>4 Battery Rd, Singapur</t>
  </si>
  <si>
    <t>UEN201526201R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</si>
</sst>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zoomScaleNormal="100" workbookViewId="0">
      <pane ySplit="6" topLeftCell="A7" activePane="bottomLeft" state="frozen"/>
      <selection pane="bottomLeft" activeCell="A5" sqref="A5:J5"/>
    </sheetView>
  </sheetViews>
  <sheetFormatPr defaultColWidth="9.109375" defaultRowHeight="14.4" x14ac:dyDescent="0.3"/>
  <cols>
    <col min="1" max="1" width="7.33203125" customWidth="1"/>
    <col min="2" max="2" width="48.109375" customWidth="1"/>
    <col min="3" max="3" width="15" customWidth="1"/>
    <col min="4" max="4" width="37.218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14" t="s">
        <v>193</v>
      </c>
      <c r="B1" s="14"/>
      <c r="C1" s="14"/>
      <c r="D1" s="14"/>
      <c r="E1" s="14"/>
      <c r="F1" s="14"/>
      <c r="G1" s="14"/>
      <c r="J1" s="4"/>
      <c r="K1" s="3"/>
    </row>
    <row r="2" spans="1:11" ht="9.75" customHeight="1" x14ac:dyDescent="0.3">
      <c r="A2" s="3"/>
      <c r="B2" s="3"/>
      <c r="C2" s="3"/>
      <c r="D2" s="3"/>
      <c r="E2" s="3"/>
      <c r="F2" s="3"/>
      <c r="G2" s="3"/>
      <c r="J2" s="4"/>
      <c r="K2" s="3"/>
    </row>
    <row r="3" spans="1:11" ht="15.6" x14ac:dyDescent="0.3">
      <c r="A3" s="15" t="s">
        <v>194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10">
        <f t="shared" ref="A7:A70" si="0">ROW(A1)</f>
        <v>1</v>
      </c>
      <c r="B7" s="6" t="s">
        <v>183</v>
      </c>
      <c r="C7" s="6" t="s">
        <v>184</v>
      </c>
      <c r="D7" s="6" t="s">
        <v>195</v>
      </c>
      <c r="E7" s="2">
        <v>4245.3599999999997</v>
      </c>
      <c r="F7" s="6" t="s">
        <v>15</v>
      </c>
      <c r="G7" s="6" t="s">
        <v>16</v>
      </c>
      <c r="H7" s="6" t="s">
        <v>45</v>
      </c>
      <c r="I7" s="6" t="s">
        <v>46</v>
      </c>
      <c r="J7" s="6" t="s">
        <v>19</v>
      </c>
    </row>
    <row r="8" spans="1:11" x14ac:dyDescent="0.3">
      <c r="A8" s="10">
        <f t="shared" si="0"/>
        <v>2</v>
      </c>
      <c r="B8" s="6" t="s">
        <v>53</v>
      </c>
      <c r="C8" s="6" t="s">
        <v>54</v>
      </c>
      <c r="D8" s="6" t="s">
        <v>55</v>
      </c>
      <c r="E8" s="2">
        <v>719</v>
      </c>
      <c r="F8" s="6" t="s">
        <v>15</v>
      </c>
      <c r="G8" s="6" t="s">
        <v>16</v>
      </c>
      <c r="H8" s="6" t="s">
        <v>56</v>
      </c>
      <c r="I8" s="6" t="s">
        <v>57</v>
      </c>
      <c r="J8" s="6" t="s">
        <v>19</v>
      </c>
    </row>
    <row r="9" spans="1:11" x14ac:dyDescent="0.3">
      <c r="A9" s="10">
        <f t="shared" si="0"/>
        <v>3</v>
      </c>
      <c r="B9" s="6" t="s">
        <v>196</v>
      </c>
      <c r="C9" s="6" t="s">
        <v>136</v>
      </c>
      <c r="D9" s="6" t="s">
        <v>137</v>
      </c>
      <c r="E9" s="2">
        <v>2787.5</v>
      </c>
      <c r="F9" s="6" t="s">
        <v>15</v>
      </c>
      <c r="G9" s="6" t="s">
        <v>16</v>
      </c>
      <c r="H9" s="6" t="s">
        <v>51</v>
      </c>
      <c r="I9" s="6" t="s">
        <v>52</v>
      </c>
      <c r="J9" s="6" t="s">
        <v>19</v>
      </c>
    </row>
    <row r="10" spans="1:11" x14ac:dyDescent="0.3">
      <c r="A10" s="10">
        <f t="shared" si="0"/>
        <v>4</v>
      </c>
      <c r="B10" s="6" t="s">
        <v>28</v>
      </c>
      <c r="C10" s="6" t="s">
        <v>197</v>
      </c>
      <c r="D10" s="6" t="s">
        <v>197</v>
      </c>
      <c r="E10" s="2">
        <v>1410</v>
      </c>
      <c r="F10" s="6" t="s">
        <v>15</v>
      </c>
      <c r="G10" s="6" t="s">
        <v>16</v>
      </c>
      <c r="H10" s="6" t="s">
        <v>29</v>
      </c>
      <c r="I10" s="6" t="s">
        <v>30</v>
      </c>
      <c r="J10" s="6" t="s">
        <v>19</v>
      </c>
    </row>
    <row r="11" spans="1:11" x14ac:dyDescent="0.3">
      <c r="A11" s="10">
        <f t="shared" si="0"/>
        <v>5</v>
      </c>
      <c r="B11" s="6" t="s">
        <v>74</v>
      </c>
      <c r="C11" s="6" t="s">
        <v>75</v>
      </c>
      <c r="D11" s="6" t="s">
        <v>76</v>
      </c>
      <c r="E11" s="2">
        <v>114</v>
      </c>
      <c r="F11" s="6" t="s">
        <v>15</v>
      </c>
      <c r="G11" s="6" t="s">
        <v>16</v>
      </c>
      <c r="H11" s="6" t="s">
        <v>77</v>
      </c>
      <c r="I11" s="6" t="s">
        <v>78</v>
      </c>
      <c r="J11" s="6" t="s">
        <v>19</v>
      </c>
    </row>
    <row r="12" spans="1:11" x14ac:dyDescent="0.3">
      <c r="A12" s="10">
        <f t="shared" si="0"/>
        <v>6</v>
      </c>
      <c r="B12" s="6" t="s">
        <v>71</v>
      </c>
      <c r="C12" s="6" t="s">
        <v>72</v>
      </c>
      <c r="D12" s="6" t="s">
        <v>73</v>
      </c>
      <c r="E12" s="2">
        <v>312.5</v>
      </c>
      <c r="F12" s="6" t="s">
        <v>15</v>
      </c>
      <c r="G12" s="6" t="s">
        <v>16</v>
      </c>
      <c r="H12" s="6" t="s">
        <v>41</v>
      </c>
      <c r="I12" s="6" t="s">
        <v>42</v>
      </c>
      <c r="J12" s="6" t="s">
        <v>19</v>
      </c>
    </row>
    <row r="13" spans="1:11" x14ac:dyDescent="0.3">
      <c r="A13" s="10">
        <f t="shared" si="0"/>
        <v>7</v>
      </c>
      <c r="B13" s="6" t="s">
        <v>79</v>
      </c>
      <c r="C13" s="6" t="s">
        <v>80</v>
      </c>
      <c r="D13" s="6" t="s">
        <v>81</v>
      </c>
      <c r="E13" s="2">
        <v>489.5</v>
      </c>
      <c r="F13" s="6" t="s">
        <v>15</v>
      </c>
      <c r="G13" s="6" t="s">
        <v>16</v>
      </c>
      <c r="H13" s="6" t="s">
        <v>82</v>
      </c>
      <c r="I13" s="6" t="s">
        <v>83</v>
      </c>
      <c r="J13" s="6" t="s">
        <v>19</v>
      </c>
    </row>
    <row r="14" spans="1:11" x14ac:dyDescent="0.3">
      <c r="A14" s="10">
        <f t="shared" si="0"/>
        <v>8</v>
      </c>
      <c r="B14" s="6" t="s">
        <v>63</v>
      </c>
      <c r="C14" s="6" t="s">
        <v>64</v>
      </c>
      <c r="D14" s="6" t="s">
        <v>65</v>
      </c>
      <c r="E14" s="2">
        <v>434.78</v>
      </c>
      <c r="F14" s="6" t="s">
        <v>15</v>
      </c>
      <c r="G14" s="6" t="s">
        <v>16</v>
      </c>
      <c r="H14" s="6" t="s">
        <v>66</v>
      </c>
      <c r="I14" s="6" t="s">
        <v>67</v>
      </c>
      <c r="J14" s="6" t="s">
        <v>19</v>
      </c>
    </row>
    <row r="15" spans="1:11" x14ac:dyDescent="0.3">
      <c r="A15" s="10">
        <f t="shared" si="0"/>
        <v>9</v>
      </c>
      <c r="B15" s="6" t="s">
        <v>190</v>
      </c>
      <c r="C15" s="6" t="s">
        <v>191</v>
      </c>
      <c r="D15" s="6" t="s">
        <v>198</v>
      </c>
      <c r="E15" s="2">
        <v>1537.5</v>
      </c>
      <c r="F15" s="6" t="s">
        <v>15</v>
      </c>
      <c r="G15" s="6" t="s">
        <v>16</v>
      </c>
      <c r="H15" s="6" t="s">
        <v>66</v>
      </c>
      <c r="I15" s="6" t="s">
        <v>67</v>
      </c>
      <c r="J15" s="6" t="s">
        <v>19</v>
      </c>
    </row>
    <row r="16" spans="1:11" x14ac:dyDescent="0.3">
      <c r="A16" s="10">
        <f t="shared" si="0"/>
        <v>10</v>
      </c>
      <c r="B16" s="6" t="s">
        <v>192</v>
      </c>
      <c r="C16" s="6" t="s">
        <v>223</v>
      </c>
      <c r="D16" s="6" t="s">
        <v>222</v>
      </c>
      <c r="E16" s="2">
        <v>763.79</v>
      </c>
      <c r="F16" s="6" t="s">
        <v>15</v>
      </c>
      <c r="G16" s="6" t="s">
        <v>16</v>
      </c>
      <c r="H16" s="6" t="s">
        <v>118</v>
      </c>
      <c r="I16" s="6" t="s">
        <v>119</v>
      </c>
      <c r="J16" s="6" t="s">
        <v>19</v>
      </c>
    </row>
    <row r="17" spans="1:10" x14ac:dyDescent="0.3">
      <c r="A17" s="10">
        <f t="shared" si="0"/>
        <v>11</v>
      </c>
      <c r="B17" s="6" t="s">
        <v>147</v>
      </c>
      <c r="C17" s="6" t="s">
        <v>148</v>
      </c>
      <c r="D17" s="6" t="s">
        <v>149</v>
      </c>
      <c r="E17" s="2">
        <v>441.42</v>
      </c>
      <c r="F17" s="6" t="s">
        <v>15</v>
      </c>
      <c r="G17" s="6" t="s">
        <v>16</v>
      </c>
      <c r="H17" s="6" t="s">
        <v>45</v>
      </c>
      <c r="I17" s="6" t="s">
        <v>46</v>
      </c>
      <c r="J17" s="6" t="s">
        <v>19</v>
      </c>
    </row>
    <row r="18" spans="1:10" x14ac:dyDescent="0.3">
      <c r="A18" s="10">
        <f t="shared" si="0"/>
        <v>12</v>
      </c>
      <c r="B18" s="6" t="s">
        <v>38</v>
      </c>
      <c r="C18" s="6" t="s">
        <v>39</v>
      </c>
      <c r="D18" s="6" t="s">
        <v>40</v>
      </c>
      <c r="E18" s="2">
        <v>955.6</v>
      </c>
      <c r="F18" s="6" t="s">
        <v>15</v>
      </c>
      <c r="G18" s="6" t="s">
        <v>16</v>
      </c>
      <c r="H18" s="6" t="s">
        <v>41</v>
      </c>
      <c r="I18" s="6" t="s">
        <v>42</v>
      </c>
      <c r="J18" s="6" t="s">
        <v>19</v>
      </c>
    </row>
    <row r="19" spans="1:10" x14ac:dyDescent="0.3">
      <c r="A19" s="10">
        <f t="shared" si="0"/>
        <v>13</v>
      </c>
      <c r="B19" s="6" t="s">
        <v>158</v>
      </c>
      <c r="C19" s="6" t="s">
        <v>159</v>
      </c>
      <c r="D19" s="6" t="s">
        <v>160</v>
      </c>
      <c r="E19" s="2">
        <v>803.25</v>
      </c>
      <c r="F19" s="6" t="s">
        <v>15</v>
      </c>
      <c r="G19" s="6" t="s">
        <v>16</v>
      </c>
      <c r="H19" s="6" t="s">
        <v>116</v>
      </c>
      <c r="I19" s="6" t="s">
        <v>117</v>
      </c>
      <c r="J19" s="6" t="s">
        <v>19</v>
      </c>
    </row>
    <row r="20" spans="1:10" x14ac:dyDescent="0.3">
      <c r="A20" s="10">
        <f t="shared" si="0"/>
        <v>14</v>
      </c>
      <c r="B20" s="6" t="s">
        <v>158</v>
      </c>
      <c r="C20" s="6" t="s">
        <v>159</v>
      </c>
      <c r="D20" s="6" t="s">
        <v>160</v>
      </c>
      <c r="E20" s="2">
        <v>10717.5</v>
      </c>
      <c r="F20" s="6" t="s">
        <v>15</v>
      </c>
      <c r="G20" s="6" t="s">
        <v>16</v>
      </c>
      <c r="H20" s="6" t="s">
        <v>161</v>
      </c>
      <c r="I20" s="6" t="s">
        <v>162</v>
      </c>
      <c r="J20" s="6" t="s">
        <v>19</v>
      </c>
    </row>
    <row r="21" spans="1:10" x14ac:dyDescent="0.3">
      <c r="A21" s="10">
        <f t="shared" si="0"/>
        <v>15</v>
      </c>
      <c r="B21" s="6" t="s">
        <v>122</v>
      </c>
      <c r="C21" s="6" t="s">
        <v>123</v>
      </c>
      <c r="D21" s="6" t="s">
        <v>124</v>
      </c>
      <c r="E21" s="2">
        <v>1012.5</v>
      </c>
      <c r="F21" s="6" t="s">
        <v>15</v>
      </c>
      <c r="G21" s="6" t="s">
        <v>16</v>
      </c>
      <c r="H21" s="6" t="s">
        <v>41</v>
      </c>
      <c r="I21" s="6" t="s">
        <v>42</v>
      </c>
      <c r="J21" s="6" t="s">
        <v>19</v>
      </c>
    </row>
    <row r="22" spans="1:10" x14ac:dyDescent="0.3">
      <c r="A22" s="10">
        <f t="shared" si="0"/>
        <v>16</v>
      </c>
      <c r="B22" s="6" t="s">
        <v>49</v>
      </c>
      <c r="C22" s="6" t="s">
        <v>50</v>
      </c>
      <c r="D22" s="6" t="s">
        <v>215</v>
      </c>
      <c r="E22" s="2">
        <v>175</v>
      </c>
      <c r="F22" s="6" t="s">
        <v>15</v>
      </c>
      <c r="G22" s="6" t="s">
        <v>16</v>
      </c>
      <c r="H22" s="6" t="s">
        <v>51</v>
      </c>
      <c r="I22" s="6" t="s">
        <v>52</v>
      </c>
      <c r="J22" s="6" t="s">
        <v>19</v>
      </c>
    </row>
    <row r="23" spans="1:10" x14ac:dyDescent="0.3">
      <c r="A23" s="10">
        <f t="shared" si="0"/>
        <v>17</v>
      </c>
      <c r="B23" s="6" t="s">
        <v>167</v>
      </c>
      <c r="C23" s="6" t="s">
        <v>168</v>
      </c>
      <c r="D23" s="6" t="s">
        <v>214</v>
      </c>
      <c r="E23" s="2">
        <v>1500</v>
      </c>
      <c r="F23" s="6" t="s">
        <v>15</v>
      </c>
      <c r="G23" s="6" t="s">
        <v>16</v>
      </c>
      <c r="H23" s="6" t="s">
        <v>92</v>
      </c>
      <c r="I23" s="6" t="s">
        <v>93</v>
      </c>
      <c r="J23" s="6" t="s">
        <v>19</v>
      </c>
    </row>
    <row r="24" spans="1:10" x14ac:dyDescent="0.3">
      <c r="A24" s="10">
        <f t="shared" si="0"/>
        <v>18</v>
      </c>
      <c r="B24" s="6" t="s">
        <v>141</v>
      </c>
      <c r="C24" s="6" t="s">
        <v>142</v>
      </c>
      <c r="D24" s="6" t="s">
        <v>143</v>
      </c>
      <c r="E24" s="2">
        <v>15.46</v>
      </c>
      <c r="F24" s="6" t="s">
        <v>15</v>
      </c>
      <c r="G24" s="6" t="s">
        <v>16</v>
      </c>
      <c r="H24" s="6" t="s">
        <v>41</v>
      </c>
      <c r="I24" s="6" t="s">
        <v>42</v>
      </c>
      <c r="J24" s="6" t="s">
        <v>19</v>
      </c>
    </row>
    <row r="25" spans="1:10" x14ac:dyDescent="0.3">
      <c r="A25" s="10">
        <f t="shared" si="0"/>
        <v>19</v>
      </c>
      <c r="B25" s="6" t="s">
        <v>141</v>
      </c>
      <c r="C25" s="6" t="s">
        <v>142</v>
      </c>
      <c r="D25" s="6" t="s">
        <v>143</v>
      </c>
      <c r="E25" s="2">
        <v>64.7</v>
      </c>
      <c r="F25" s="6" t="s">
        <v>15</v>
      </c>
      <c r="G25" s="6" t="s">
        <v>16</v>
      </c>
      <c r="H25" s="6" t="s">
        <v>82</v>
      </c>
      <c r="I25" s="6" t="s">
        <v>83</v>
      </c>
      <c r="J25" s="6" t="s">
        <v>19</v>
      </c>
    </row>
    <row r="26" spans="1:10" x14ac:dyDescent="0.3">
      <c r="A26" s="10">
        <f t="shared" si="0"/>
        <v>20</v>
      </c>
      <c r="B26" s="6" t="s">
        <v>178</v>
      </c>
      <c r="C26" s="6" t="s">
        <v>179</v>
      </c>
      <c r="D26" s="6" t="s">
        <v>180</v>
      </c>
      <c r="E26" s="2">
        <v>238.63</v>
      </c>
      <c r="F26" s="6" t="s">
        <v>15</v>
      </c>
      <c r="G26" s="6" t="s">
        <v>16</v>
      </c>
      <c r="H26" s="6" t="s">
        <v>181</v>
      </c>
      <c r="I26" s="6" t="s">
        <v>182</v>
      </c>
      <c r="J26" s="6" t="s">
        <v>19</v>
      </c>
    </row>
    <row r="27" spans="1:10" x14ac:dyDescent="0.3">
      <c r="A27" s="10">
        <f t="shared" si="0"/>
        <v>21</v>
      </c>
      <c r="B27" s="6" t="s">
        <v>120</v>
      </c>
      <c r="C27" s="6" t="s">
        <v>197</v>
      </c>
      <c r="D27" s="6" t="s">
        <v>197</v>
      </c>
      <c r="E27" s="2">
        <v>147.53</v>
      </c>
      <c r="F27" s="6" t="s">
        <v>15</v>
      </c>
      <c r="G27" s="6" t="s">
        <v>16</v>
      </c>
      <c r="H27" s="6" t="s">
        <v>29</v>
      </c>
      <c r="I27" s="6" t="s">
        <v>30</v>
      </c>
      <c r="J27" s="6" t="s">
        <v>19</v>
      </c>
    </row>
    <row r="28" spans="1:10" x14ac:dyDescent="0.3">
      <c r="A28" s="10">
        <f t="shared" si="0"/>
        <v>22</v>
      </c>
      <c r="B28" s="6" t="s">
        <v>58</v>
      </c>
      <c r="C28" s="6" t="s">
        <v>59</v>
      </c>
      <c r="D28" s="6" t="s">
        <v>60</v>
      </c>
      <c r="E28" s="2">
        <v>162.34</v>
      </c>
      <c r="F28" s="6" t="s">
        <v>15</v>
      </c>
      <c r="G28" s="6" t="s">
        <v>16</v>
      </c>
      <c r="H28" s="6" t="s">
        <v>61</v>
      </c>
      <c r="I28" s="6" t="s">
        <v>62</v>
      </c>
      <c r="J28" s="6" t="s">
        <v>19</v>
      </c>
    </row>
    <row r="29" spans="1:10" x14ac:dyDescent="0.3">
      <c r="A29" s="10">
        <f t="shared" si="0"/>
        <v>23</v>
      </c>
      <c r="B29" s="6" t="s">
        <v>163</v>
      </c>
      <c r="C29" s="6" t="s">
        <v>164</v>
      </c>
      <c r="D29" s="6" t="s">
        <v>165</v>
      </c>
      <c r="E29" s="2">
        <v>3000</v>
      </c>
      <c r="F29" s="6" t="s">
        <v>15</v>
      </c>
      <c r="G29" s="6" t="s">
        <v>16</v>
      </c>
      <c r="H29" s="6" t="s">
        <v>118</v>
      </c>
      <c r="I29" s="6" t="s">
        <v>119</v>
      </c>
      <c r="J29" s="6" t="s">
        <v>19</v>
      </c>
    </row>
    <row r="30" spans="1:10" ht="28.8" x14ac:dyDescent="0.3">
      <c r="A30" s="10">
        <f t="shared" si="0"/>
        <v>24</v>
      </c>
      <c r="B30" s="13" t="s">
        <v>213</v>
      </c>
      <c r="C30" s="6" t="s">
        <v>87</v>
      </c>
      <c r="D30" s="6" t="s">
        <v>88</v>
      </c>
      <c r="E30" s="2">
        <v>345.29</v>
      </c>
      <c r="F30" s="6" t="s">
        <v>15</v>
      </c>
      <c r="G30" s="6" t="s">
        <v>16</v>
      </c>
      <c r="H30" s="6" t="s">
        <v>61</v>
      </c>
      <c r="I30" s="6" t="s">
        <v>62</v>
      </c>
      <c r="J30" s="6" t="s">
        <v>19</v>
      </c>
    </row>
    <row r="31" spans="1:10" x14ac:dyDescent="0.3">
      <c r="A31" s="10">
        <f t="shared" si="0"/>
        <v>25</v>
      </c>
      <c r="B31" s="6" t="s">
        <v>31</v>
      </c>
      <c r="C31" s="6" t="s">
        <v>211</v>
      </c>
      <c r="D31" s="6" t="s">
        <v>212</v>
      </c>
      <c r="E31" s="2">
        <v>980</v>
      </c>
      <c r="F31" s="6" t="s">
        <v>15</v>
      </c>
      <c r="G31" s="6" t="s">
        <v>16</v>
      </c>
      <c r="H31" s="6" t="s">
        <v>32</v>
      </c>
      <c r="I31" s="6" t="s">
        <v>33</v>
      </c>
      <c r="J31" s="6" t="s">
        <v>19</v>
      </c>
    </row>
    <row r="32" spans="1:10" x14ac:dyDescent="0.3">
      <c r="A32" s="10">
        <f t="shared" si="0"/>
        <v>26</v>
      </c>
      <c r="B32" s="6" t="s">
        <v>216</v>
      </c>
      <c r="C32" s="6" t="s">
        <v>36</v>
      </c>
      <c r="D32" s="6" t="s">
        <v>37</v>
      </c>
      <c r="E32" s="2">
        <v>200</v>
      </c>
      <c r="F32" s="6" t="s">
        <v>15</v>
      </c>
      <c r="G32" s="6" t="s">
        <v>16</v>
      </c>
      <c r="H32" s="6" t="s">
        <v>32</v>
      </c>
      <c r="I32" s="6" t="s">
        <v>33</v>
      </c>
      <c r="J32" s="6" t="s">
        <v>19</v>
      </c>
    </row>
    <row r="33" spans="1:10" x14ac:dyDescent="0.3">
      <c r="A33" s="10">
        <f t="shared" si="0"/>
        <v>27</v>
      </c>
      <c r="B33" s="6" t="s">
        <v>133</v>
      </c>
      <c r="C33" s="6" t="s">
        <v>134</v>
      </c>
      <c r="D33" s="6" t="s">
        <v>135</v>
      </c>
      <c r="E33" s="2">
        <v>64.459999999999994</v>
      </c>
      <c r="F33" s="6" t="s">
        <v>15</v>
      </c>
      <c r="G33" s="6" t="s">
        <v>16</v>
      </c>
      <c r="H33" s="6" t="s">
        <v>128</v>
      </c>
      <c r="I33" s="6" t="s">
        <v>129</v>
      </c>
      <c r="J33" s="6" t="s">
        <v>19</v>
      </c>
    </row>
    <row r="34" spans="1:10" x14ac:dyDescent="0.3">
      <c r="A34" s="10">
        <f t="shared" si="0"/>
        <v>28</v>
      </c>
      <c r="B34" s="6" t="s">
        <v>151</v>
      </c>
      <c r="C34" s="6" t="s">
        <v>152</v>
      </c>
      <c r="D34" s="6" t="s">
        <v>210</v>
      </c>
      <c r="E34" s="2">
        <v>1.4</v>
      </c>
      <c r="F34" s="6" t="s">
        <v>15</v>
      </c>
      <c r="G34" s="6" t="s">
        <v>16</v>
      </c>
      <c r="H34" s="6" t="s">
        <v>128</v>
      </c>
      <c r="I34" s="6" t="s">
        <v>129</v>
      </c>
      <c r="J34" s="6" t="s">
        <v>19</v>
      </c>
    </row>
    <row r="35" spans="1:10" x14ac:dyDescent="0.3">
      <c r="A35" s="10">
        <f t="shared" si="0"/>
        <v>29</v>
      </c>
      <c r="B35" s="6" t="s">
        <v>153</v>
      </c>
      <c r="C35" s="6" t="s">
        <v>154</v>
      </c>
      <c r="D35" s="6" t="s">
        <v>135</v>
      </c>
      <c r="E35" s="2">
        <v>4396.2299999999996</v>
      </c>
      <c r="F35" s="6" t="s">
        <v>15</v>
      </c>
      <c r="G35" s="6" t="s">
        <v>16</v>
      </c>
      <c r="H35" s="6" t="s">
        <v>128</v>
      </c>
      <c r="I35" s="6" t="s">
        <v>129</v>
      </c>
      <c r="J35" s="6" t="s">
        <v>19</v>
      </c>
    </row>
    <row r="36" spans="1:10" x14ac:dyDescent="0.3">
      <c r="A36" s="10">
        <f t="shared" si="0"/>
        <v>30</v>
      </c>
      <c r="B36" s="6" t="s">
        <v>144</v>
      </c>
      <c r="C36" s="6" t="s">
        <v>145</v>
      </c>
      <c r="D36" s="6" t="s">
        <v>146</v>
      </c>
      <c r="E36" s="2">
        <v>718.53</v>
      </c>
      <c r="F36" s="6" t="s">
        <v>15</v>
      </c>
      <c r="G36" s="6" t="s">
        <v>16</v>
      </c>
      <c r="H36" s="6" t="s">
        <v>56</v>
      </c>
      <c r="I36" s="6" t="s">
        <v>57</v>
      </c>
      <c r="J36" s="6" t="s">
        <v>19</v>
      </c>
    </row>
    <row r="37" spans="1:10" x14ac:dyDescent="0.3">
      <c r="A37" s="10">
        <f t="shared" si="0"/>
        <v>31</v>
      </c>
      <c r="B37" s="6" t="s">
        <v>105</v>
      </c>
      <c r="C37" s="6" t="s">
        <v>106</v>
      </c>
      <c r="D37" s="6" t="s">
        <v>107</v>
      </c>
      <c r="E37" s="2">
        <v>14.6</v>
      </c>
      <c r="F37" s="6" t="s">
        <v>15</v>
      </c>
      <c r="G37" s="6" t="s">
        <v>16</v>
      </c>
      <c r="H37" s="6" t="s">
        <v>56</v>
      </c>
      <c r="I37" s="6" t="s">
        <v>57</v>
      </c>
      <c r="J37" s="6" t="s">
        <v>19</v>
      </c>
    </row>
    <row r="38" spans="1:10" ht="28.8" x14ac:dyDescent="0.3">
      <c r="A38" s="10">
        <f t="shared" si="0"/>
        <v>32</v>
      </c>
      <c r="B38" s="12" t="s">
        <v>209</v>
      </c>
      <c r="C38" s="6" t="s">
        <v>197</v>
      </c>
      <c r="D38" s="6" t="s">
        <v>197</v>
      </c>
      <c r="E38" s="2">
        <v>9719.2800000000007</v>
      </c>
      <c r="F38" s="6" t="s">
        <v>15</v>
      </c>
      <c r="G38" s="6" t="s">
        <v>16</v>
      </c>
      <c r="H38" s="6" t="s">
        <v>45</v>
      </c>
      <c r="I38" s="6" t="s">
        <v>46</v>
      </c>
      <c r="J38" s="6" t="s">
        <v>19</v>
      </c>
    </row>
    <row r="39" spans="1:10" x14ac:dyDescent="0.3">
      <c r="A39" s="10">
        <f t="shared" si="0"/>
        <v>33</v>
      </c>
      <c r="B39" s="6" t="s">
        <v>176</v>
      </c>
      <c r="C39" s="6" t="s">
        <v>177</v>
      </c>
      <c r="D39" s="6" t="s">
        <v>217</v>
      </c>
      <c r="E39" s="2">
        <v>2453.56</v>
      </c>
      <c r="F39" s="6" t="s">
        <v>15</v>
      </c>
      <c r="G39" s="6" t="s">
        <v>16</v>
      </c>
      <c r="H39" s="6" t="s">
        <v>66</v>
      </c>
      <c r="I39" s="6" t="s">
        <v>67</v>
      </c>
      <c r="J39" s="6" t="s">
        <v>19</v>
      </c>
    </row>
    <row r="40" spans="1:10" x14ac:dyDescent="0.3">
      <c r="A40" s="10">
        <f t="shared" si="0"/>
        <v>34</v>
      </c>
      <c r="B40" s="6" t="s">
        <v>89</v>
      </c>
      <c r="C40" s="6" t="s">
        <v>90</v>
      </c>
      <c r="D40" s="6" t="s">
        <v>91</v>
      </c>
      <c r="E40" s="2">
        <v>380.98</v>
      </c>
      <c r="F40" s="6" t="s">
        <v>15</v>
      </c>
      <c r="G40" s="6" t="s">
        <v>16</v>
      </c>
      <c r="H40" s="6" t="s">
        <v>92</v>
      </c>
      <c r="I40" s="6" t="s">
        <v>93</v>
      </c>
      <c r="J40" s="6" t="s">
        <v>19</v>
      </c>
    </row>
    <row r="41" spans="1:10" x14ac:dyDescent="0.3">
      <c r="A41" s="10">
        <f t="shared" si="0"/>
        <v>35</v>
      </c>
      <c r="B41" s="6" t="s">
        <v>150</v>
      </c>
      <c r="C41" s="6" t="s">
        <v>197</v>
      </c>
      <c r="D41" s="6" t="s">
        <v>197</v>
      </c>
      <c r="E41" s="2">
        <v>150.19999999999999</v>
      </c>
      <c r="F41" s="6" t="s">
        <v>15</v>
      </c>
      <c r="G41" s="6" t="s">
        <v>16</v>
      </c>
      <c r="H41" s="6" t="s">
        <v>29</v>
      </c>
      <c r="I41" s="6" t="s">
        <v>30</v>
      </c>
      <c r="J41" s="6" t="s">
        <v>19</v>
      </c>
    </row>
    <row r="42" spans="1:10" x14ac:dyDescent="0.3">
      <c r="A42" s="10">
        <f t="shared" si="0"/>
        <v>36</v>
      </c>
      <c r="B42" s="6" t="s">
        <v>130</v>
      </c>
      <c r="C42" s="6" t="s">
        <v>131</v>
      </c>
      <c r="D42" s="6" t="s">
        <v>132</v>
      </c>
      <c r="E42" s="2">
        <v>1199.8</v>
      </c>
      <c r="F42" s="6" t="s">
        <v>15</v>
      </c>
      <c r="G42" s="6" t="s">
        <v>16</v>
      </c>
      <c r="H42" s="6" t="s">
        <v>82</v>
      </c>
      <c r="I42" s="6" t="s">
        <v>83</v>
      </c>
      <c r="J42" s="6" t="s">
        <v>19</v>
      </c>
    </row>
    <row r="43" spans="1:10" x14ac:dyDescent="0.3">
      <c r="A43" s="10">
        <f t="shared" si="0"/>
        <v>37</v>
      </c>
      <c r="B43" s="6" t="s">
        <v>84</v>
      </c>
      <c r="C43" s="6" t="s">
        <v>85</v>
      </c>
      <c r="D43" s="6" t="s">
        <v>86</v>
      </c>
      <c r="E43" s="2">
        <v>412.5</v>
      </c>
      <c r="F43" s="6" t="s">
        <v>15</v>
      </c>
      <c r="G43" s="6" t="s">
        <v>16</v>
      </c>
      <c r="H43" s="6" t="s">
        <v>41</v>
      </c>
      <c r="I43" s="6" t="s">
        <v>42</v>
      </c>
      <c r="J43" s="6" t="s">
        <v>19</v>
      </c>
    </row>
    <row r="44" spans="1:10" x14ac:dyDescent="0.3">
      <c r="A44" s="10">
        <f t="shared" si="0"/>
        <v>38</v>
      </c>
      <c r="B44" s="6" t="s">
        <v>221</v>
      </c>
      <c r="C44" s="6" t="s">
        <v>208</v>
      </c>
      <c r="D44" s="6" t="s">
        <v>218</v>
      </c>
      <c r="E44" s="2">
        <v>247</v>
      </c>
      <c r="F44" s="6" t="s">
        <v>15</v>
      </c>
      <c r="G44" s="6" t="s">
        <v>16</v>
      </c>
      <c r="H44" s="6" t="s">
        <v>66</v>
      </c>
      <c r="I44" s="6" t="s">
        <v>67</v>
      </c>
      <c r="J44" s="6" t="s">
        <v>19</v>
      </c>
    </row>
    <row r="45" spans="1:10" x14ac:dyDescent="0.3">
      <c r="A45" s="10">
        <f t="shared" si="0"/>
        <v>39</v>
      </c>
      <c r="B45" s="6" t="s">
        <v>100</v>
      </c>
      <c r="C45" s="6" t="s">
        <v>101</v>
      </c>
      <c r="D45" s="6" t="s">
        <v>102</v>
      </c>
      <c r="E45" s="2">
        <v>187.5</v>
      </c>
      <c r="F45" s="6" t="s">
        <v>15</v>
      </c>
      <c r="G45" s="6" t="s">
        <v>16</v>
      </c>
      <c r="H45" s="6" t="s">
        <v>103</v>
      </c>
      <c r="I45" s="6" t="s">
        <v>104</v>
      </c>
      <c r="J45" s="6" t="s">
        <v>19</v>
      </c>
    </row>
    <row r="46" spans="1:10" x14ac:dyDescent="0.3">
      <c r="A46" s="10">
        <f t="shared" si="0"/>
        <v>40</v>
      </c>
      <c r="B46" s="6" t="s">
        <v>185</v>
      </c>
      <c r="C46" s="6" t="s">
        <v>186</v>
      </c>
      <c r="D46" s="6" t="s">
        <v>187</v>
      </c>
      <c r="E46" s="2">
        <v>2111.25</v>
      </c>
      <c r="F46" s="6" t="s">
        <v>15</v>
      </c>
      <c r="G46" s="6" t="s">
        <v>16</v>
      </c>
      <c r="H46" s="6" t="s">
        <v>188</v>
      </c>
      <c r="I46" s="6" t="s">
        <v>189</v>
      </c>
      <c r="J46" s="6" t="s">
        <v>19</v>
      </c>
    </row>
    <row r="47" spans="1:10" x14ac:dyDescent="0.3">
      <c r="A47" s="10">
        <f t="shared" si="0"/>
        <v>41</v>
      </c>
      <c r="B47" s="6" t="s">
        <v>125</v>
      </c>
      <c r="C47" s="6" t="s">
        <v>126</v>
      </c>
      <c r="D47" s="6" t="s">
        <v>127</v>
      </c>
      <c r="E47" s="2">
        <v>525.02</v>
      </c>
      <c r="F47" s="6" t="s">
        <v>15</v>
      </c>
      <c r="G47" s="6" t="s">
        <v>16</v>
      </c>
      <c r="H47" s="6" t="s">
        <v>128</v>
      </c>
      <c r="I47" s="6" t="s">
        <v>129</v>
      </c>
      <c r="J47" s="6" t="s">
        <v>19</v>
      </c>
    </row>
    <row r="48" spans="1:10" x14ac:dyDescent="0.3">
      <c r="A48" s="10">
        <f t="shared" si="0"/>
        <v>42</v>
      </c>
      <c r="B48" s="6" t="s">
        <v>173</v>
      </c>
      <c r="C48" s="6" t="s">
        <v>174</v>
      </c>
      <c r="D48" s="6" t="s">
        <v>175</v>
      </c>
      <c r="E48" s="2">
        <v>393.75</v>
      </c>
      <c r="F48" s="6" t="s">
        <v>15</v>
      </c>
      <c r="G48" s="6" t="s">
        <v>16</v>
      </c>
      <c r="H48" s="6" t="s">
        <v>45</v>
      </c>
      <c r="I48" s="6" t="s">
        <v>46</v>
      </c>
      <c r="J48" s="6" t="s">
        <v>19</v>
      </c>
    </row>
    <row r="49" spans="1:10" x14ac:dyDescent="0.3">
      <c r="A49" s="10">
        <f t="shared" si="0"/>
        <v>43</v>
      </c>
      <c r="B49" s="6" t="s">
        <v>155</v>
      </c>
      <c r="C49" s="6" t="s">
        <v>156</v>
      </c>
      <c r="D49" s="6" t="s">
        <v>157</v>
      </c>
      <c r="E49" s="2">
        <v>92.9</v>
      </c>
      <c r="F49" s="6" t="s">
        <v>15</v>
      </c>
      <c r="G49" s="6" t="s">
        <v>16</v>
      </c>
      <c r="H49" s="6" t="s">
        <v>41</v>
      </c>
      <c r="I49" s="6" t="s">
        <v>42</v>
      </c>
      <c r="J49" s="6" t="s">
        <v>19</v>
      </c>
    </row>
    <row r="50" spans="1:10" x14ac:dyDescent="0.3">
      <c r="A50" s="10">
        <f t="shared" si="0"/>
        <v>44</v>
      </c>
      <c r="B50" s="6" t="s">
        <v>171</v>
      </c>
      <c r="C50" s="6" t="s">
        <v>172</v>
      </c>
      <c r="D50" s="6" t="s">
        <v>219</v>
      </c>
      <c r="E50" s="2">
        <v>875</v>
      </c>
      <c r="F50" s="6" t="s">
        <v>15</v>
      </c>
      <c r="G50" s="6" t="s">
        <v>16</v>
      </c>
      <c r="H50" s="6" t="s">
        <v>116</v>
      </c>
      <c r="I50" s="6" t="s">
        <v>117</v>
      </c>
      <c r="J50" s="6" t="s">
        <v>19</v>
      </c>
    </row>
    <row r="51" spans="1:10" x14ac:dyDescent="0.3">
      <c r="A51" s="10">
        <f t="shared" si="0"/>
        <v>45</v>
      </c>
      <c r="B51" s="6" t="s">
        <v>206</v>
      </c>
      <c r="C51" s="6" t="s">
        <v>207</v>
      </c>
      <c r="D51" s="6" t="s">
        <v>205</v>
      </c>
      <c r="E51" s="2">
        <v>150</v>
      </c>
      <c r="F51" s="6" t="s">
        <v>15</v>
      </c>
      <c r="G51" s="6" t="s">
        <v>16</v>
      </c>
      <c r="H51" s="6" t="s">
        <v>34</v>
      </c>
      <c r="I51" s="6" t="s">
        <v>35</v>
      </c>
      <c r="J51" s="6" t="s">
        <v>19</v>
      </c>
    </row>
    <row r="52" spans="1:10" x14ac:dyDescent="0.3">
      <c r="A52" s="10">
        <f t="shared" si="0"/>
        <v>46</v>
      </c>
      <c r="B52" s="6" t="s">
        <v>94</v>
      </c>
      <c r="C52" s="6" t="s">
        <v>95</v>
      </c>
      <c r="D52" s="6" t="s">
        <v>96</v>
      </c>
      <c r="E52" s="2">
        <v>423.35</v>
      </c>
      <c r="F52" s="6" t="s">
        <v>15</v>
      </c>
      <c r="G52" s="6" t="s">
        <v>16</v>
      </c>
      <c r="H52" s="6" t="s">
        <v>29</v>
      </c>
      <c r="I52" s="6" t="s">
        <v>30</v>
      </c>
      <c r="J52" s="6" t="s">
        <v>19</v>
      </c>
    </row>
    <row r="53" spans="1:10" x14ac:dyDescent="0.3">
      <c r="A53" s="10">
        <f t="shared" si="0"/>
        <v>47</v>
      </c>
      <c r="B53" s="6" t="s">
        <v>97</v>
      </c>
      <c r="C53" s="6" t="s">
        <v>98</v>
      </c>
      <c r="D53" s="6" t="s">
        <v>99</v>
      </c>
      <c r="E53" s="2">
        <v>82.95</v>
      </c>
      <c r="F53" s="6" t="s">
        <v>15</v>
      </c>
      <c r="G53" s="6" t="s">
        <v>16</v>
      </c>
      <c r="H53" s="6" t="s">
        <v>45</v>
      </c>
      <c r="I53" s="6" t="s">
        <v>46</v>
      </c>
      <c r="J53" s="6" t="s">
        <v>19</v>
      </c>
    </row>
    <row r="54" spans="1:10" x14ac:dyDescent="0.3">
      <c r="A54" s="10">
        <f t="shared" si="0"/>
        <v>48</v>
      </c>
      <c r="B54" s="6" t="s">
        <v>43</v>
      </c>
      <c r="C54" s="6" t="s">
        <v>44</v>
      </c>
      <c r="D54" s="6" t="s">
        <v>204</v>
      </c>
      <c r="E54" s="2">
        <v>152.56</v>
      </c>
      <c r="F54" s="6" t="s">
        <v>15</v>
      </c>
      <c r="G54" s="6" t="s">
        <v>16</v>
      </c>
      <c r="H54" s="6" t="s">
        <v>45</v>
      </c>
      <c r="I54" s="6" t="s">
        <v>46</v>
      </c>
      <c r="J54" s="6" t="s">
        <v>19</v>
      </c>
    </row>
    <row r="55" spans="1:10" x14ac:dyDescent="0.3">
      <c r="A55" s="10">
        <f t="shared" si="0"/>
        <v>49</v>
      </c>
      <c r="B55" s="6" t="s">
        <v>68</v>
      </c>
      <c r="C55" s="6" t="s">
        <v>69</v>
      </c>
      <c r="D55" s="6" t="s">
        <v>70</v>
      </c>
      <c r="E55" s="2">
        <v>197.84</v>
      </c>
      <c r="F55" s="6" t="s">
        <v>15</v>
      </c>
      <c r="G55" s="6" t="s">
        <v>16</v>
      </c>
      <c r="H55" s="6" t="s">
        <v>29</v>
      </c>
      <c r="I55" s="6" t="s">
        <v>30</v>
      </c>
      <c r="J55" s="6" t="s">
        <v>19</v>
      </c>
    </row>
    <row r="56" spans="1:10" x14ac:dyDescent="0.3">
      <c r="A56" s="10">
        <f t="shared" si="0"/>
        <v>50</v>
      </c>
      <c r="B56" s="6" t="s">
        <v>47</v>
      </c>
      <c r="C56" s="6" t="s">
        <v>48</v>
      </c>
      <c r="D56" s="6" t="s">
        <v>203</v>
      </c>
      <c r="E56" s="2">
        <v>150</v>
      </c>
      <c r="F56" s="6" t="s">
        <v>15</v>
      </c>
      <c r="G56" s="6" t="s">
        <v>16</v>
      </c>
      <c r="H56" s="6" t="s">
        <v>45</v>
      </c>
      <c r="I56" s="6" t="s">
        <v>46</v>
      </c>
      <c r="J56" s="6" t="s">
        <v>19</v>
      </c>
    </row>
    <row r="57" spans="1:10" x14ac:dyDescent="0.3">
      <c r="A57" s="10">
        <f t="shared" si="0"/>
        <v>51</v>
      </c>
      <c r="B57" s="6" t="s">
        <v>220</v>
      </c>
      <c r="C57" s="6" t="s">
        <v>169</v>
      </c>
      <c r="D57" s="6" t="s">
        <v>170</v>
      </c>
      <c r="E57" s="2">
        <v>8333</v>
      </c>
      <c r="F57" s="6" t="s">
        <v>15</v>
      </c>
      <c r="G57" s="6" t="s">
        <v>16</v>
      </c>
      <c r="H57" s="6" t="s">
        <v>82</v>
      </c>
      <c r="I57" s="6" t="s">
        <v>83</v>
      </c>
      <c r="J57" s="6" t="s">
        <v>19</v>
      </c>
    </row>
    <row r="58" spans="1:10" ht="28.8" x14ac:dyDescent="0.3">
      <c r="A58" s="10">
        <f t="shared" si="0"/>
        <v>52</v>
      </c>
      <c r="B58" s="12" t="s">
        <v>121</v>
      </c>
      <c r="C58" s="6" t="s">
        <v>197</v>
      </c>
      <c r="D58" s="6" t="s">
        <v>197</v>
      </c>
      <c r="E58" s="2">
        <v>170</v>
      </c>
      <c r="F58" s="6" t="s">
        <v>15</v>
      </c>
      <c r="G58" s="6" t="s">
        <v>16</v>
      </c>
      <c r="H58" s="6" t="s">
        <v>41</v>
      </c>
      <c r="I58" s="6" t="s">
        <v>42</v>
      </c>
      <c r="J58" s="6" t="s">
        <v>19</v>
      </c>
    </row>
    <row r="59" spans="1:10" ht="28.8" x14ac:dyDescent="0.3">
      <c r="A59" s="10">
        <f t="shared" si="0"/>
        <v>53</v>
      </c>
      <c r="B59" s="12" t="s">
        <v>166</v>
      </c>
      <c r="C59" s="6" t="s">
        <v>197</v>
      </c>
      <c r="D59" s="6" t="s">
        <v>197</v>
      </c>
      <c r="E59" s="2">
        <v>7900</v>
      </c>
      <c r="F59" s="6" t="s">
        <v>15</v>
      </c>
      <c r="G59" s="6" t="s">
        <v>16</v>
      </c>
      <c r="H59" s="6" t="s">
        <v>45</v>
      </c>
      <c r="I59" s="6" t="s">
        <v>46</v>
      </c>
      <c r="J59" s="6" t="s">
        <v>19</v>
      </c>
    </row>
    <row r="60" spans="1:10" x14ac:dyDescent="0.3">
      <c r="A60" s="10">
        <f t="shared" si="0"/>
        <v>54</v>
      </c>
      <c r="B60" s="6" t="s">
        <v>138</v>
      </c>
      <c r="C60" s="6" t="s">
        <v>139</v>
      </c>
      <c r="D60" s="6" t="s">
        <v>140</v>
      </c>
      <c r="E60" s="2">
        <v>1823.57</v>
      </c>
      <c r="F60" s="6" t="s">
        <v>15</v>
      </c>
      <c r="G60" s="6" t="s">
        <v>16</v>
      </c>
      <c r="H60" s="6" t="s">
        <v>61</v>
      </c>
      <c r="I60" s="6" t="s">
        <v>62</v>
      </c>
      <c r="J60" s="6" t="s">
        <v>19</v>
      </c>
    </row>
    <row r="61" spans="1:10" x14ac:dyDescent="0.3">
      <c r="A61" s="10">
        <f t="shared" si="0"/>
        <v>55</v>
      </c>
      <c r="B61" s="6" t="s">
        <v>12</v>
      </c>
      <c r="C61" s="6" t="s">
        <v>13</v>
      </c>
      <c r="D61" s="6" t="s">
        <v>14</v>
      </c>
      <c r="E61" s="2">
        <v>452.05</v>
      </c>
      <c r="F61" s="6" t="s">
        <v>15</v>
      </c>
      <c r="G61" s="6" t="s">
        <v>16</v>
      </c>
      <c r="H61" s="6" t="s">
        <v>17</v>
      </c>
      <c r="I61" s="6" t="s">
        <v>18</v>
      </c>
      <c r="J61" s="6" t="s">
        <v>19</v>
      </c>
    </row>
    <row r="62" spans="1:10" x14ac:dyDescent="0.3">
      <c r="A62" s="10">
        <f t="shared" si="0"/>
        <v>56</v>
      </c>
      <c r="B62" s="6" t="s">
        <v>108</v>
      </c>
      <c r="C62" s="6" t="s">
        <v>109</v>
      </c>
      <c r="D62" s="6" t="s">
        <v>110</v>
      </c>
      <c r="E62" s="2">
        <v>721.39</v>
      </c>
      <c r="F62" s="6" t="s">
        <v>15</v>
      </c>
      <c r="G62" s="6" t="s">
        <v>16</v>
      </c>
      <c r="H62" s="6" t="s">
        <v>24</v>
      </c>
      <c r="I62" s="6" t="s">
        <v>25</v>
      </c>
      <c r="J62" s="6" t="s">
        <v>19</v>
      </c>
    </row>
    <row r="63" spans="1:10" x14ac:dyDescent="0.3">
      <c r="A63" s="10">
        <f t="shared" si="0"/>
        <v>57</v>
      </c>
      <c r="B63" s="6" t="s">
        <v>202</v>
      </c>
      <c r="C63" s="6" t="s">
        <v>111</v>
      </c>
      <c r="D63" s="6" t="s">
        <v>112</v>
      </c>
      <c r="E63" s="2">
        <v>707.1</v>
      </c>
      <c r="F63" s="6" t="s">
        <v>15</v>
      </c>
      <c r="G63" s="6" t="s">
        <v>16</v>
      </c>
      <c r="H63" s="6" t="s">
        <v>61</v>
      </c>
      <c r="I63" s="6" t="s">
        <v>62</v>
      </c>
      <c r="J63" s="6" t="s">
        <v>19</v>
      </c>
    </row>
    <row r="64" spans="1:10" x14ac:dyDescent="0.3">
      <c r="A64" s="10">
        <f t="shared" si="0"/>
        <v>58</v>
      </c>
      <c r="B64" s="6" t="s">
        <v>113</v>
      </c>
      <c r="C64" s="6" t="s">
        <v>114</v>
      </c>
      <c r="D64" s="6" t="s">
        <v>115</v>
      </c>
      <c r="E64" s="2">
        <v>221.01</v>
      </c>
      <c r="F64" s="6" t="s">
        <v>15</v>
      </c>
      <c r="G64" s="6" t="s">
        <v>16</v>
      </c>
      <c r="H64" s="6" t="s">
        <v>61</v>
      </c>
      <c r="I64" s="6" t="s">
        <v>62</v>
      </c>
      <c r="J64" s="6" t="s">
        <v>19</v>
      </c>
    </row>
    <row r="65" spans="1:10" x14ac:dyDescent="0.3">
      <c r="A65" s="10">
        <f t="shared" si="0"/>
        <v>59</v>
      </c>
      <c r="B65" s="6" t="s">
        <v>113</v>
      </c>
      <c r="C65" s="6" t="s">
        <v>114</v>
      </c>
      <c r="D65" s="6" t="s">
        <v>115</v>
      </c>
      <c r="E65" s="2">
        <v>213.53</v>
      </c>
      <c r="F65" s="6" t="s">
        <v>15</v>
      </c>
      <c r="G65" s="6" t="s">
        <v>16</v>
      </c>
      <c r="H65" s="6" t="s">
        <v>29</v>
      </c>
      <c r="I65" s="6" t="s">
        <v>30</v>
      </c>
      <c r="J65" s="6" t="s">
        <v>19</v>
      </c>
    </row>
    <row r="66" spans="1:10" x14ac:dyDescent="0.3">
      <c r="A66" s="10">
        <f t="shared" si="0"/>
        <v>60</v>
      </c>
      <c r="B66" s="6"/>
      <c r="C66" s="6"/>
      <c r="D66" s="6"/>
      <c r="E66" s="2">
        <v>620369.84</v>
      </c>
      <c r="F66" s="6" t="s">
        <v>15</v>
      </c>
      <c r="G66" s="6" t="s">
        <v>16</v>
      </c>
      <c r="H66" s="6" t="s">
        <v>20</v>
      </c>
      <c r="I66" s="6" t="s">
        <v>21</v>
      </c>
      <c r="J66" s="6" t="s">
        <v>19</v>
      </c>
    </row>
    <row r="67" spans="1:10" x14ac:dyDescent="0.3">
      <c r="A67" s="10">
        <f t="shared" si="0"/>
        <v>61</v>
      </c>
      <c r="B67" s="6"/>
      <c r="C67" s="6"/>
      <c r="D67" s="6"/>
      <c r="E67" s="2">
        <v>101771.1</v>
      </c>
      <c r="F67" s="6" t="s">
        <v>15</v>
      </c>
      <c r="G67" s="6" t="s">
        <v>16</v>
      </c>
      <c r="H67" s="6" t="s">
        <v>22</v>
      </c>
      <c r="I67" s="6" t="s">
        <v>23</v>
      </c>
      <c r="J67" s="6" t="s">
        <v>19</v>
      </c>
    </row>
    <row r="68" spans="1:10" x14ac:dyDescent="0.3">
      <c r="A68" s="10">
        <f t="shared" si="0"/>
        <v>62</v>
      </c>
      <c r="B68" s="6"/>
      <c r="C68" s="6"/>
      <c r="D68" s="6"/>
      <c r="E68" s="2">
        <v>5793.23</v>
      </c>
      <c r="F68" s="6" t="s">
        <v>15</v>
      </c>
      <c r="G68" s="6" t="s">
        <v>16</v>
      </c>
      <c r="H68" s="6" t="s">
        <v>24</v>
      </c>
      <c r="I68" s="6" t="s">
        <v>25</v>
      </c>
      <c r="J68" s="6" t="s">
        <v>19</v>
      </c>
    </row>
    <row r="69" spans="1:10" x14ac:dyDescent="0.3">
      <c r="A69" s="10">
        <f t="shared" si="0"/>
        <v>63</v>
      </c>
      <c r="B69" s="6"/>
      <c r="C69" s="6"/>
      <c r="D69" s="6"/>
      <c r="E69" s="2">
        <v>300</v>
      </c>
      <c r="F69" s="6" t="s">
        <v>15</v>
      </c>
      <c r="G69" s="6" t="s">
        <v>16</v>
      </c>
      <c r="H69" s="6" t="s">
        <v>26</v>
      </c>
      <c r="I69" s="6" t="s">
        <v>27</v>
      </c>
      <c r="J69" s="6" t="s">
        <v>19</v>
      </c>
    </row>
    <row r="70" spans="1:10" x14ac:dyDescent="0.3">
      <c r="A70" s="10">
        <f t="shared" si="0"/>
        <v>64</v>
      </c>
      <c r="B70" s="6" t="s">
        <v>201</v>
      </c>
      <c r="C70" s="6" t="s">
        <v>197</v>
      </c>
      <c r="D70" s="6" t="s">
        <v>197</v>
      </c>
      <c r="E70" s="2">
        <v>682.54</v>
      </c>
      <c r="F70" s="6" t="s">
        <v>15</v>
      </c>
      <c r="G70" s="6" t="s">
        <v>16</v>
      </c>
      <c r="H70" s="6" t="s">
        <v>118</v>
      </c>
      <c r="I70" s="6" t="s">
        <v>119</v>
      </c>
      <c r="J70" s="6" t="s">
        <v>19</v>
      </c>
    </row>
    <row r="71" spans="1:10" x14ac:dyDescent="0.3">
      <c r="A71" s="10">
        <f t="shared" ref="A71" si="1">ROW(A65)</f>
        <v>65</v>
      </c>
      <c r="B71" s="6"/>
      <c r="C71" s="6"/>
      <c r="D71" s="6"/>
      <c r="E71" s="2">
        <v>420</v>
      </c>
      <c r="F71" s="6" t="s">
        <v>15</v>
      </c>
      <c r="G71" s="6" t="s">
        <v>16</v>
      </c>
      <c r="H71" s="6" t="s">
        <v>199</v>
      </c>
      <c r="I71" s="6" t="s">
        <v>200</v>
      </c>
      <c r="J71" s="6" t="s">
        <v>19</v>
      </c>
    </row>
    <row r="72" spans="1:10" x14ac:dyDescent="0.3">
      <c r="A72" s="7" t="s">
        <v>10</v>
      </c>
      <c r="B72" s="7"/>
      <c r="C72" s="7"/>
      <c r="D72" s="7"/>
      <c r="E72" s="8">
        <f>SUBTOTAL(9,E7:E71)</f>
        <v>808552.16999999993</v>
      </c>
      <c r="F72" s="7"/>
      <c r="G72" s="7"/>
      <c r="H72" s="7"/>
      <c r="I72" s="7"/>
      <c r="J72" s="7"/>
    </row>
    <row r="74" spans="1:10" ht="48" customHeight="1" x14ac:dyDescent="0.3">
      <c r="A74" s="17" t="s">
        <v>11</v>
      </c>
      <c r="B74" s="17"/>
      <c r="C74" s="17"/>
      <c r="D74" s="17"/>
      <c r="E74" s="17"/>
      <c r="F74" s="11"/>
    </row>
    <row r="75" spans="1:10" x14ac:dyDescent="0.3">
      <c r="E75" s="9"/>
    </row>
  </sheetData>
  <sortState ref="B7:I74">
    <sortCondition ref="B7"/>
  </sortState>
  <mergeCells count="4">
    <mergeCell ref="A1:G1"/>
    <mergeCell ref="A3:J3"/>
    <mergeCell ref="A5:J5"/>
    <mergeCell ref="A74:E74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AnaMarija</cp:lastModifiedBy>
  <cp:lastPrinted>2026-09-17T13:52:18Z</cp:lastPrinted>
  <dcterms:created xsi:type="dcterms:W3CDTF">2026-09-17T13:52:07Z</dcterms:created>
  <dcterms:modified xsi:type="dcterms:W3CDTF">2026-09-18T12:46:55Z</dcterms:modified>
</cp:coreProperties>
</file>